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915" windowHeight="95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'Tabelle1'!$A$1:$G$56</definedName>
  </definedNames>
  <calcPr fullCalcOnLoad="1"/>
</workbook>
</file>

<file path=xl/sharedStrings.xml><?xml version="1.0" encoding="utf-8"?>
<sst xmlns="http://schemas.openxmlformats.org/spreadsheetml/2006/main" count="39" uniqueCount="38">
  <si>
    <t>Anlage RW</t>
  </si>
  <si>
    <t>Bauvorhaben</t>
  </si>
  <si>
    <t>Stadtteil</t>
  </si>
  <si>
    <t>Abwasserentsorgung Salzgitter GmbH</t>
  </si>
  <si>
    <t>Niederschlagswasserberechnung nach DIN 1986-100</t>
  </si>
  <si>
    <t>Nr.</t>
  </si>
  <si>
    <t>Art der Fläche</t>
  </si>
  <si>
    <t>Beiwert C</t>
  </si>
  <si>
    <r>
      <t xml:space="preserve">Bemessungsflächen  </t>
    </r>
    <r>
      <rPr>
        <b/>
        <sz val="11"/>
        <color indexed="8"/>
        <rFont val="Calibri"/>
        <family val="2"/>
      </rPr>
      <t>∑ A x C =</t>
    </r>
  </si>
  <si>
    <t xml:space="preserve">Dieser Regenwasserabfluss erfordert eine Sammel- bzw. Grundleitung am Übergabepunkt (Grundstücksgrenze) von: </t>
  </si>
  <si>
    <t>Abflussbeiwerte C</t>
  </si>
  <si>
    <t>Art der Flächen</t>
  </si>
  <si>
    <t>a) Wasserundurchlässige Flächen</t>
  </si>
  <si>
    <t>Rampen / Betonflächen / Dächer</t>
  </si>
  <si>
    <t>Asphaltdecken / Pflaster mit Fugenverguss</t>
  </si>
  <si>
    <t>Kiesdächer</t>
  </si>
  <si>
    <t>begrünte Dächer intensiv od. extensiv (&gt;10 cm Aufbau)</t>
  </si>
  <si>
    <t>begrünte Dächer extensiv (&lt;10 cm Aufbau)</t>
  </si>
  <si>
    <t>Betonsteinpflaster in Sand verlegt, Plattenbeläge</t>
  </si>
  <si>
    <r>
      <t xml:space="preserve">Flächen mit Pflaster, Fugenanteil </t>
    </r>
    <r>
      <rPr>
        <sz val="9"/>
        <color indexed="8"/>
        <rFont val="Calibri"/>
        <family val="2"/>
      </rPr>
      <t>≥</t>
    </r>
    <r>
      <rPr>
        <sz val="9"/>
        <color indexed="8"/>
        <rFont val="Calibri"/>
        <family val="2"/>
      </rPr>
      <t>15 % (</t>
    </r>
    <r>
      <rPr>
        <sz val="9"/>
        <color indexed="8"/>
        <rFont val="Calibri"/>
        <family val="2"/>
      </rPr>
      <t xml:space="preserve">≤ </t>
    </r>
    <r>
      <rPr>
        <sz val="9"/>
        <color indexed="8"/>
        <rFont val="Calibri"/>
        <family val="2"/>
      </rPr>
      <t>10x10 cm)</t>
    </r>
  </si>
  <si>
    <t>wassergebundene Flächen</t>
  </si>
  <si>
    <t>Spielplätze mit Teilbefestigungen</t>
  </si>
  <si>
    <t>Sportflächen: Kunststoff-Flächen, Kunstrasen</t>
  </si>
  <si>
    <t>Tennenflächen</t>
  </si>
  <si>
    <t>Rasenflächen</t>
  </si>
  <si>
    <t>c) wasserdurchlässige Flächen</t>
  </si>
  <si>
    <t>Parkanlagen, Vegetationsflächen, Schotter-/Schlackeboden</t>
  </si>
  <si>
    <t>Datum</t>
  </si>
  <si>
    <t>Entwurfsverfasser</t>
  </si>
  <si>
    <t>Fläche A (m²)</t>
  </si>
  <si>
    <t>Bemessungsfläche A x C</t>
  </si>
  <si>
    <t>b) Teildurchlässige / schwach ableitende Flächen</t>
  </si>
  <si>
    <t>Gartenwege (wassergeb.), Flächen m. Rasengittersteinen</t>
  </si>
  <si>
    <t>DN ___________</t>
  </si>
  <si>
    <t>ggf. Flurstück</t>
  </si>
  <si>
    <t>Straße, Haus-Nr.</t>
  </si>
  <si>
    <r>
      <t>Gesamtregenwasserabfluss Q</t>
    </r>
    <r>
      <rPr>
        <b/>
        <vertAlign val="subscript"/>
        <sz val="12"/>
        <color indexed="8"/>
        <rFont val="Calibri"/>
        <family val="2"/>
      </rPr>
      <t>ges</t>
    </r>
    <r>
      <rPr>
        <b/>
        <sz val="12"/>
        <color indexed="8"/>
        <rFont val="Calibri"/>
        <family val="2"/>
      </rPr>
      <t xml:space="preserve"> [l/s]=</t>
    </r>
  </si>
  <si>
    <t>Wohnhaus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</si>
</sst>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2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64" fontId="49" fillId="0" borderId="0" xfId="0" applyNumberFormat="1" applyFont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0" fontId="0" fillId="6" borderId="18" xfId="0" applyFill="1" applyBorder="1" applyAlignment="1">
      <alignment/>
    </xf>
    <xf numFmtId="0" fontId="0" fillId="6" borderId="14" xfId="0" applyFill="1" applyBorder="1" applyAlignment="1">
      <alignment/>
    </xf>
    <xf numFmtId="0" fontId="0" fillId="0" borderId="0" xfId="0" applyAlignment="1">
      <alignment horizontal="center"/>
    </xf>
    <xf numFmtId="0" fontId="21" fillId="0" borderId="19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right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49" fillId="0" borderId="0" xfId="0" applyNumberFormat="1" applyFont="1" applyAlignment="1">
      <alignment horizontal="center" wrapText="1"/>
    </xf>
    <xf numFmtId="0" fontId="0" fillId="6" borderId="21" xfId="0" applyFill="1" applyBorder="1" applyAlignment="1" quotePrefix="1">
      <alignment/>
    </xf>
    <xf numFmtId="0" fontId="0" fillId="0" borderId="0" xfId="0" applyAlignment="1">
      <alignment horizontal="right" vertical="top" wrapText="1"/>
    </xf>
    <xf numFmtId="0" fontId="45" fillId="6" borderId="0" xfId="0" applyFont="1" applyFill="1" applyAlignment="1">
      <alignment horizontal="center"/>
    </xf>
    <xf numFmtId="164" fontId="0" fillId="6" borderId="12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3</xdr:row>
      <xdr:rowOff>57150</xdr:rowOff>
    </xdr:from>
    <xdr:to>
      <xdr:col>5</xdr:col>
      <xdr:colOff>1162050</xdr:colOff>
      <xdr:row>5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5429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23</xdr:row>
      <xdr:rowOff>133350</xdr:rowOff>
    </xdr:from>
    <xdr:ext cx="2152650" cy="590550"/>
    <xdr:sp>
      <xdr:nvSpPr>
        <xdr:cNvPr id="2" name="Textfeld 3"/>
        <xdr:cNvSpPr txBox="1">
          <a:spLocks noChangeArrowheads="1"/>
        </xdr:cNvSpPr>
      </xdr:nvSpPr>
      <xdr:spPr>
        <a:xfrm>
          <a:off x="123825" y="4619625"/>
          <a:ext cx="2152650" cy="590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Q_ges=A x C x  (240,8 l/(sxha))/(10000 (m^2/ha))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4"/>
  <sheetViews>
    <sheetView tabSelected="1" workbookViewId="0" topLeftCell="A1">
      <selection activeCell="A5" sqref="A5"/>
    </sheetView>
  </sheetViews>
  <sheetFormatPr defaultColWidth="11.421875" defaultRowHeight="15"/>
  <cols>
    <col min="1" max="1" width="1.421875" style="0" customWidth="1"/>
    <col min="2" max="2" width="15.28125" style="0" customWidth="1"/>
    <col min="3" max="3" width="39.57421875" style="0" customWidth="1"/>
    <col min="4" max="5" width="7.8515625" style="0" customWidth="1"/>
    <col min="6" max="6" width="17.7109375" style="0" customWidth="1"/>
    <col min="7" max="7" width="1.421875" style="0" customWidth="1"/>
  </cols>
  <sheetData>
    <row r="1" s="2" customFormat="1" ht="7.5" customHeight="1"/>
    <row r="2" spans="2:6" ht="15.75">
      <c r="B2" s="17" t="s">
        <v>0</v>
      </c>
      <c r="C2" s="2"/>
      <c r="D2" s="2"/>
      <c r="E2" s="2"/>
      <c r="F2" s="2"/>
    </row>
    <row r="4" spans="2:6" ht="15">
      <c r="B4" s="15" t="s">
        <v>1</v>
      </c>
      <c r="C4" s="18"/>
      <c r="D4" s="20"/>
      <c r="E4" s="7"/>
      <c r="F4" s="2"/>
    </row>
    <row r="5" spans="2:6" ht="15">
      <c r="B5" s="8"/>
      <c r="C5" s="14"/>
      <c r="D5" s="14"/>
      <c r="E5" s="7"/>
      <c r="F5" s="2"/>
    </row>
    <row r="6" spans="2:6" ht="15">
      <c r="B6" s="15" t="s">
        <v>2</v>
      </c>
      <c r="C6" s="19"/>
      <c r="D6" s="21"/>
      <c r="E6" s="7"/>
      <c r="F6" s="2"/>
    </row>
    <row r="7" spans="2:6" ht="15">
      <c r="B7" s="8"/>
      <c r="C7" s="14"/>
      <c r="D7" s="14"/>
      <c r="E7" s="16"/>
      <c r="F7" s="22" t="s">
        <v>3</v>
      </c>
    </row>
    <row r="8" spans="2:6" ht="15">
      <c r="B8" s="15" t="s">
        <v>35</v>
      </c>
      <c r="C8" s="18"/>
      <c r="D8" s="20"/>
      <c r="E8" s="7"/>
      <c r="F8" s="2"/>
    </row>
    <row r="9" spans="2:3" ht="15">
      <c r="B9" s="15" t="s">
        <v>34</v>
      </c>
      <c r="C9" s="18"/>
    </row>
    <row r="10" s="2" customFormat="1" ht="15"/>
    <row r="11" spans="2:6" ht="15">
      <c r="B11" s="2"/>
      <c r="C11" s="12" t="s">
        <v>4</v>
      </c>
      <c r="D11" s="2"/>
      <c r="E11" s="2"/>
      <c r="F11" s="2"/>
    </row>
    <row r="13" spans="2:6" ht="30" customHeight="1" thickBot="1">
      <c r="B13" s="27" t="s">
        <v>5</v>
      </c>
      <c r="C13" s="26" t="s">
        <v>6</v>
      </c>
      <c r="D13" s="46" t="s">
        <v>29</v>
      </c>
      <c r="E13" s="47" t="s">
        <v>7</v>
      </c>
      <c r="F13" s="46" t="s">
        <v>30</v>
      </c>
    </row>
    <row r="14" spans="2:6" ht="15">
      <c r="B14" s="23">
        <v>1</v>
      </c>
      <c r="C14" s="40" t="s">
        <v>37</v>
      </c>
      <c r="D14" s="5">
        <v>150</v>
      </c>
      <c r="E14" s="38">
        <v>1</v>
      </c>
      <c r="F14" s="43">
        <f>IF(OR(D14="",E14=""),"",E14*D14)</f>
        <v>150</v>
      </c>
    </row>
    <row r="15" spans="2:6" ht="15">
      <c r="B15" s="24">
        <v>2</v>
      </c>
      <c r="C15" s="41"/>
      <c r="D15" s="6"/>
      <c r="E15" s="52"/>
      <c r="F15" s="9">
        <f>IF(OR(D15="",E15=""),"",E15*D15)</f>
      </c>
    </row>
    <row r="16" spans="2:6" ht="15">
      <c r="B16" s="24">
        <v>3</v>
      </c>
      <c r="C16" s="41"/>
      <c r="D16" s="6"/>
      <c r="E16" s="39"/>
      <c r="F16" s="9">
        <f aca="true" t="shared" si="0" ref="F16:F23">IF(OR(D16="",E16=""),"",E16*D16)</f>
      </c>
    </row>
    <row r="17" spans="2:6" ht="15">
      <c r="B17" s="24">
        <v>4</v>
      </c>
      <c r="C17" s="41"/>
      <c r="D17" s="6"/>
      <c r="E17" s="39"/>
      <c r="F17" s="9">
        <f t="shared" si="0"/>
      </c>
    </row>
    <row r="18" spans="2:6" ht="15">
      <c r="B18" s="24">
        <v>5</v>
      </c>
      <c r="C18" s="41"/>
      <c r="D18" s="6"/>
      <c r="E18" s="39"/>
      <c r="F18" s="9">
        <f t="shared" si="0"/>
      </c>
    </row>
    <row r="19" spans="2:6" ht="15">
      <c r="B19" s="24">
        <v>6</v>
      </c>
      <c r="C19" s="41"/>
      <c r="D19" s="6"/>
      <c r="E19" s="39"/>
      <c r="F19" s="9">
        <f t="shared" si="0"/>
      </c>
    </row>
    <row r="20" spans="2:6" ht="15">
      <c r="B20" s="24">
        <v>7</v>
      </c>
      <c r="C20" s="41"/>
      <c r="D20" s="6"/>
      <c r="E20" s="39"/>
      <c r="F20" s="9">
        <f t="shared" si="0"/>
      </c>
    </row>
    <row r="21" spans="2:6" ht="15">
      <c r="B21" s="24">
        <v>8</v>
      </c>
      <c r="C21" s="41"/>
      <c r="D21" s="6"/>
      <c r="E21" s="39"/>
      <c r="F21" s="9">
        <f t="shared" si="0"/>
      </c>
    </row>
    <row r="22" spans="2:6" ht="15">
      <c r="B22" s="24">
        <v>9</v>
      </c>
      <c r="C22" s="41"/>
      <c r="D22" s="6"/>
      <c r="E22" s="39"/>
      <c r="F22" s="9">
        <f t="shared" si="0"/>
      </c>
    </row>
    <row r="23" spans="2:6" ht="15">
      <c r="B23" s="24">
        <v>10</v>
      </c>
      <c r="C23" s="41"/>
      <c r="D23" s="6"/>
      <c r="E23" s="39"/>
      <c r="F23" s="9">
        <f t="shared" si="0"/>
      </c>
    </row>
    <row r="24" spans="2:6" ht="15">
      <c r="B24" s="25"/>
      <c r="C24" s="2"/>
      <c r="D24" s="2"/>
      <c r="E24" s="3" t="s">
        <v>8</v>
      </c>
      <c r="F24" s="42">
        <f>IF(SUM(F14:F23)=0,"",SUM(F14:F23))</f>
        <v>150</v>
      </c>
    </row>
    <row r="25" spans="2:6" ht="15">
      <c r="B25" s="2"/>
      <c r="C25" s="2"/>
      <c r="D25" s="2"/>
      <c r="E25" s="2"/>
      <c r="F25" s="2"/>
    </row>
    <row r="26" spans="2:6" ht="18.75">
      <c r="B26" s="2"/>
      <c r="C26" s="2"/>
      <c r="D26" s="2"/>
      <c r="E26" s="13" t="s">
        <v>36</v>
      </c>
      <c r="F26" s="44">
        <f>IF(F24="","",0.02408*F24)</f>
        <v>3.612</v>
      </c>
    </row>
    <row r="27" spans="2:6" ht="15">
      <c r="B27" s="2"/>
      <c r="C27" s="2"/>
      <c r="D27" s="2"/>
      <c r="E27" s="4"/>
      <c r="F27" s="10"/>
    </row>
    <row r="28" spans="2:6" ht="15.75" customHeight="1">
      <c r="B28" s="50" t="s">
        <v>9</v>
      </c>
      <c r="C28" s="50"/>
      <c r="D28" s="50"/>
      <c r="E28" s="50"/>
      <c r="F28" s="51" t="s">
        <v>33</v>
      </c>
    </row>
    <row r="29" spans="2:6" s="2" customFormat="1" ht="15.75" customHeight="1">
      <c r="B29" s="50"/>
      <c r="C29" s="50"/>
      <c r="D29" s="50"/>
      <c r="E29" s="50"/>
      <c r="F29" s="51"/>
    </row>
    <row r="30" spans="2:6" ht="15">
      <c r="B30" s="2"/>
      <c r="C30" s="2"/>
      <c r="D30" s="2"/>
      <c r="E30" s="11"/>
      <c r="F30" s="2"/>
    </row>
    <row r="31" spans="2:6" ht="15">
      <c r="B31" s="2" t="s">
        <v>10</v>
      </c>
      <c r="C31" s="2"/>
      <c r="D31" s="2"/>
      <c r="E31" s="11"/>
      <c r="F31" s="2"/>
    </row>
    <row r="32" spans="2:6" ht="15">
      <c r="B32" s="28"/>
      <c r="C32" s="34" t="s">
        <v>11</v>
      </c>
      <c r="D32" s="29"/>
      <c r="E32" s="35" t="s">
        <v>7</v>
      </c>
      <c r="F32" s="28"/>
    </row>
    <row r="33" spans="2:6" ht="15">
      <c r="B33" s="29"/>
      <c r="C33" s="1" t="s">
        <v>12</v>
      </c>
      <c r="D33" s="1"/>
      <c r="E33" s="30"/>
      <c r="F33" s="29"/>
    </row>
    <row r="34" spans="2:6" ht="15">
      <c r="B34" s="29"/>
      <c r="C34" s="45" t="s">
        <v>13</v>
      </c>
      <c r="D34" s="45"/>
      <c r="E34" s="48">
        <v>1</v>
      </c>
      <c r="F34" s="29"/>
    </row>
    <row r="35" spans="2:6" ht="15">
      <c r="B35" s="29"/>
      <c r="C35" s="45" t="s">
        <v>14</v>
      </c>
      <c r="D35" s="45"/>
      <c r="E35" s="48">
        <v>1</v>
      </c>
      <c r="F35" s="29"/>
    </row>
    <row r="36" spans="2:6" ht="15">
      <c r="B36" s="29"/>
      <c r="C36" s="45" t="s">
        <v>15</v>
      </c>
      <c r="D36" s="45"/>
      <c r="E36" s="33">
        <v>0.5</v>
      </c>
      <c r="F36" s="29"/>
    </row>
    <row r="37" spans="2:6" ht="15">
      <c r="B37" s="29"/>
      <c r="C37" s="45" t="s">
        <v>16</v>
      </c>
      <c r="D37" s="45"/>
      <c r="E37" s="33">
        <v>0.3</v>
      </c>
      <c r="F37" s="29"/>
    </row>
    <row r="38" spans="2:6" ht="15">
      <c r="B38" s="29"/>
      <c r="C38" s="31"/>
      <c r="D38" s="31" t="s">
        <v>17</v>
      </c>
      <c r="E38" s="32">
        <v>0.5</v>
      </c>
      <c r="F38" s="29"/>
    </row>
    <row r="39" spans="2:6" ht="15">
      <c r="B39" s="29"/>
      <c r="C39" s="1" t="s">
        <v>31</v>
      </c>
      <c r="D39" s="1"/>
      <c r="E39" s="32"/>
      <c r="F39" s="29"/>
    </row>
    <row r="40" spans="2:6" ht="15">
      <c r="B40" s="29"/>
      <c r="C40" s="29"/>
      <c r="D40" s="31" t="s">
        <v>18</v>
      </c>
      <c r="E40" s="32">
        <v>0.7</v>
      </c>
      <c r="F40" s="29"/>
    </row>
    <row r="41" spans="2:6" ht="15">
      <c r="B41" s="29"/>
      <c r="C41" s="29"/>
      <c r="D41" s="31" t="s">
        <v>19</v>
      </c>
      <c r="E41" s="32">
        <v>0.6</v>
      </c>
      <c r="F41" s="29"/>
    </row>
    <row r="42" spans="2:6" ht="15">
      <c r="B42" s="29"/>
      <c r="C42" s="29"/>
      <c r="D42" s="31" t="s">
        <v>20</v>
      </c>
      <c r="E42" s="32">
        <v>0.5</v>
      </c>
      <c r="F42" s="29"/>
    </row>
    <row r="43" spans="2:6" ht="15">
      <c r="B43" s="29"/>
      <c r="C43" s="29"/>
      <c r="D43" s="31" t="s">
        <v>21</v>
      </c>
      <c r="E43" s="32">
        <v>0.3</v>
      </c>
      <c r="F43" s="29"/>
    </row>
    <row r="44" spans="2:6" ht="15">
      <c r="B44" s="29"/>
      <c r="C44" s="29"/>
      <c r="D44" s="31" t="s">
        <v>22</v>
      </c>
      <c r="E44" s="32">
        <v>0.6</v>
      </c>
      <c r="F44" s="29"/>
    </row>
    <row r="45" spans="2:6" ht="15">
      <c r="B45" s="29"/>
      <c r="C45" s="29"/>
      <c r="D45" s="31" t="s">
        <v>23</v>
      </c>
      <c r="E45" s="32">
        <v>0.4</v>
      </c>
      <c r="F45" s="29"/>
    </row>
    <row r="46" spans="2:6" ht="15">
      <c r="B46" s="29"/>
      <c r="C46" s="29"/>
      <c r="D46" s="31" t="s">
        <v>24</v>
      </c>
      <c r="E46" s="32">
        <v>0.3</v>
      </c>
      <c r="F46" s="29"/>
    </row>
    <row r="47" spans="2:6" ht="15">
      <c r="B47" s="29"/>
      <c r="C47" s="1" t="s">
        <v>25</v>
      </c>
      <c r="D47" s="1"/>
      <c r="E47" s="32"/>
      <c r="F47" s="29"/>
    </row>
    <row r="48" spans="2:6" ht="15">
      <c r="B48" s="29"/>
      <c r="C48" s="36"/>
      <c r="D48" s="31" t="s">
        <v>26</v>
      </c>
      <c r="E48" s="37">
        <v>0</v>
      </c>
      <c r="F48" s="29"/>
    </row>
    <row r="49" spans="2:6" ht="15">
      <c r="B49" s="29"/>
      <c r="C49" s="29"/>
      <c r="D49" s="31" t="s">
        <v>32</v>
      </c>
      <c r="E49" s="37">
        <v>0</v>
      </c>
      <c r="F49" s="29"/>
    </row>
    <row r="50" spans="2:6" ht="15">
      <c r="B50" s="29"/>
      <c r="C50" s="29"/>
      <c r="D50" s="31"/>
      <c r="E50" s="32"/>
      <c r="F50" s="29"/>
    </row>
    <row r="51" spans="2:6" ht="15">
      <c r="B51" s="2"/>
      <c r="C51" s="2"/>
      <c r="D51" s="4"/>
      <c r="E51" s="4" t="s">
        <v>27</v>
      </c>
      <c r="F51" s="49"/>
    </row>
    <row r="52" spans="4:6" ht="15">
      <c r="D52" s="4"/>
      <c r="E52" s="2"/>
      <c r="F52" s="2"/>
    </row>
    <row r="53" spans="4:6" ht="15">
      <c r="D53" s="2"/>
      <c r="E53" s="4" t="s">
        <v>28</v>
      </c>
      <c r="F53" s="49"/>
    </row>
    <row r="54" spans="4:6" ht="15">
      <c r="D54" s="2"/>
      <c r="E54" s="4"/>
      <c r="F54" s="2"/>
    </row>
    <row r="56" ht="7.5" customHeight="1"/>
  </sheetData>
  <sheetProtection sheet="1" objects="1" scenarios="1"/>
  <protectedRanges>
    <protectedRange sqref="F28" name="Bereich5"/>
    <protectedRange sqref="C14:E23" name="Bereich4"/>
    <protectedRange sqref="C8:C9" name="Bereich3"/>
    <protectedRange sqref="C6" name="Bereich2"/>
    <protectedRange sqref="C4" name="Bereich1"/>
  </protectedRanges>
  <mergeCells count="9">
    <mergeCell ref="B28:E29"/>
    <mergeCell ref="F28:F29"/>
    <mergeCell ref="C39:D39"/>
    <mergeCell ref="C33:D33"/>
    <mergeCell ref="C47:D47"/>
    <mergeCell ref="C34:D34"/>
    <mergeCell ref="C35:D35"/>
    <mergeCell ref="C36:D36"/>
    <mergeCell ref="C37:D37"/>
  </mergeCells>
  <printOptions/>
  <pageMargins left="0.7" right="0.7" top="0.787401575" bottom="0.787401575" header="0.3" footer="0.3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WEVG Salzgitter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Lippoldt</dc:creator>
  <cp:keywords/>
  <dc:description/>
  <cp:lastModifiedBy>Magnus Lippoldt</cp:lastModifiedBy>
  <dcterms:created xsi:type="dcterms:W3CDTF">2015-07-27T05:52:58Z</dcterms:created>
  <dcterms:modified xsi:type="dcterms:W3CDTF">2015-07-27T10:55:33Z</dcterms:modified>
  <cp:category/>
  <cp:version/>
  <cp:contentType/>
  <cp:contentStatus/>
</cp:coreProperties>
</file>